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  <sheet name="Sheet2" sheetId="2" r:id="rId2"/>
    <sheet name="Sheet3" sheetId="3" r:id="rId3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85F3547F89BA4012A299EA14618CB0D0" descr="5afdf91bbff137085fb1ff6443da8e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81795" y="8609330"/>
          <a:ext cx="1150620" cy="397510"/>
        </a:xfrm>
        <a:prstGeom prst="rect">
          <a:avLst/>
        </a:prstGeom>
      </xdr:spPr>
    </xdr:pic>
  </etc:cellImage>
  <etc:cellImage>
    <xdr:pic>
      <xdr:nvPicPr>
        <xdr:cNvPr id="3" name="ID_E2450C73A3964BBF802905FF79097224" descr="1669185854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88780" y="9063355"/>
          <a:ext cx="1173480" cy="424180"/>
        </a:xfrm>
        <a:prstGeom prst="rect">
          <a:avLst/>
        </a:prstGeom>
      </xdr:spPr>
    </xdr:pic>
  </etc:cellImage>
  <etc:cellImage>
    <xdr:pic>
      <xdr:nvPicPr>
        <xdr:cNvPr id="2" name="ID_D7A7CE7B7FA2432982BF091D860C8370" descr="16691855652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1160" y="4905375"/>
          <a:ext cx="1182370" cy="365760"/>
        </a:xfrm>
        <a:prstGeom prst="rect">
          <a:avLst/>
        </a:prstGeom>
      </xdr:spPr>
    </xdr:pic>
  </etc:cellImage>
  <etc:cellImage>
    <xdr:pic>
      <xdr:nvPicPr>
        <xdr:cNvPr id="5" name="ID_48187D659D8B4786BBE3EE65C6B76EC1" descr="16691862506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81160" y="7265670"/>
          <a:ext cx="1136015" cy="403225"/>
        </a:xfrm>
        <a:prstGeom prst="rect">
          <a:avLst/>
        </a:prstGeom>
      </xdr:spPr>
    </xdr:pic>
  </etc:cellImage>
  <etc:cellImage>
    <xdr:pic>
      <xdr:nvPicPr>
        <xdr:cNvPr id="6" name="ID_50626D2C52E6403197E640CEA2E0113A" descr="166918632980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304020" y="7710170"/>
          <a:ext cx="1158875" cy="417195"/>
        </a:xfrm>
        <a:prstGeom prst="rect">
          <a:avLst/>
        </a:prstGeom>
      </xdr:spPr>
    </xdr:pic>
  </etc:cellImage>
  <etc:cellImage>
    <xdr:pic>
      <xdr:nvPicPr>
        <xdr:cNvPr id="7" name="ID_8A9A50F049004A419EE316C083BD0D2B" descr="166918638798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280525" y="7038340"/>
          <a:ext cx="1183005" cy="441960"/>
        </a:xfrm>
        <a:prstGeom prst="rect">
          <a:avLst/>
        </a:prstGeom>
      </xdr:spPr>
    </xdr:pic>
  </etc:cellImage>
  <etc:cellImage>
    <xdr:pic>
      <xdr:nvPicPr>
        <xdr:cNvPr id="8" name="ID_04A17CEDB57845A6B66E4FB2F9593A52" descr="166918683648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16200000">
          <a:off x="9636760" y="9486900"/>
          <a:ext cx="419735" cy="117348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<sst xmlns="http://schemas.openxmlformats.org/spreadsheetml/2006/main" count="115" uniqueCount="84">
  <si>
    <t>防城港职业技术学院2022年第二批水电零星维修材料采购项目报价单</t>
  </si>
  <si>
    <t>序号</t>
  </si>
  <si>
    <t>项目名称</t>
  </si>
  <si>
    <t>品牌</t>
  </si>
  <si>
    <t>型号</t>
  </si>
  <si>
    <t>单位</t>
  </si>
  <si>
    <t>数量</t>
  </si>
  <si>
    <t>单价（元）</t>
  </si>
  <si>
    <t>金额（元）</t>
  </si>
  <si>
    <t>保质期</t>
  </si>
  <si>
    <t>备注</t>
  </si>
  <si>
    <t>螺口LED灯</t>
  </si>
  <si>
    <t>佛山照明</t>
  </si>
  <si>
    <t>10W</t>
  </si>
  <si>
    <t>只</t>
  </si>
  <si>
    <t>花洒头</t>
  </si>
  <si>
    <t>51厂</t>
  </si>
  <si>
    <t>三挡</t>
  </si>
  <si>
    <t>花洒管</t>
  </si>
  <si>
    <r>
      <rPr>
        <sz val="11"/>
        <color rgb="FF000000"/>
        <rFont val="Arial"/>
        <charset val="0"/>
      </rPr>
      <t>1.5</t>
    </r>
    <r>
      <rPr>
        <sz val="11"/>
        <color rgb="FF000000"/>
        <rFont val="宋体"/>
        <charset val="134"/>
      </rPr>
      <t>米长</t>
    </r>
  </si>
  <si>
    <t>条</t>
  </si>
  <si>
    <t>单冷大弯水龙头</t>
  </si>
  <si>
    <r>
      <rPr>
        <sz val="11"/>
        <color rgb="FF000000"/>
        <rFont val="Arial"/>
        <charset val="0"/>
      </rPr>
      <t>304</t>
    </r>
    <r>
      <rPr>
        <sz val="11"/>
        <color rgb="FF000000"/>
        <rFont val="宋体"/>
        <charset val="134"/>
      </rPr>
      <t>不锈钢</t>
    </r>
    <r>
      <rPr>
        <sz val="11"/>
        <color rgb="FF000000"/>
        <rFont val="Arial"/>
        <charset val="0"/>
      </rPr>
      <t xml:space="preserve"> Φ15</t>
    </r>
  </si>
  <si>
    <t>个</t>
  </si>
  <si>
    <t>冲水箱</t>
  </si>
  <si>
    <t>联塑牌</t>
  </si>
  <si>
    <t>套</t>
  </si>
  <si>
    <t>角阀</t>
  </si>
  <si>
    <r>
      <rPr>
        <sz val="11"/>
        <color rgb="FF000000"/>
        <rFont val="Arial"/>
        <charset val="0"/>
      </rPr>
      <t>304</t>
    </r>
    <r>
      <rPr>
        <sz val="11"/>
        <color rgb="FF000000"/>
        <rFont val="宋体"/>
        <charset val="134"/>
      </rPr>
      <t>不锈钢铜芯</t>
    </r>
  </si>
  <si>
    <t>洗手盆下水器</t>
  </si>
  <si>
    <t>埃美柯</t>
  </si>
  <si>
    <t>不锈钢</t>
  </si>
  <si>
    <t>件</t>
  </si>
  <si>
    <t>洗手盆下水管</t>
  </si>
  <si>
    <t>塑料</t>
  </si>
  <si>
    <t>60cm不锈钢软管</t>
  </si>
  <si>
    <t>60cm</t>
  </si>
  <si>
    <t>楼顶扇（铜线圈）</t>
  </si>
  <si>
    <t>金羚</t>
  </si>
  <si>
    <r>
      <rPr>
        <sz val="11"/>
        <color rgb="FF000000"/>
        <rFont val="Arial"/>
        <charset val="0"/>
      </rPr>
      <t>16</t>
    </r>
    <r>
      <rPr>
        <sz val="11"/>
        <color rgb="FF000000"/>
        <rFont val="宋体"/>
        <charset val="134"/>
      </rPr>
      <t>寸</t>
    </r>
  </si>
  <si>
    <t>台</t>
  </si>
  <si>
    <t>挂锁</t>
  </si>
  <si>
    <t>三环</t>
  </si>
  <si>
    <t>32MM</t>
  </si>
  <si>
    <t>把</t>
  </si>
  <si>
    <t>1.2米LED灯条</t>
  </si>
  <si>
    <t>30W</t>
  </si>
  <si>
    <t>电工包</t>
  </si>
  <si>
    <t>十字螺丝刀</t>
  </si>
  <si>
    <t>25cm</t>
  </si>
  <si>
    <t>一字螺丝刀</t>
  </si>
  <si>
    <t>活动两用板手</t>
  </si>
  <si>
    <t>12寸</t>
  </si>
  <si>
    <t>电笔</t>
  </si>
  <si>
    <t>支</t>
  </si>
  <si>
    <t>剥线钳</t>
  </si>
  <si>
    <t>世达</t>
  </si>
  <si>
    <t>老虎钳</t>
  </si>
  <si>
    <t>木梯</t>
  </si>
  <si>
    <t>2.5米人字梯</t>
  </si>
  <si>
    <t>架</t>
  </si>
  <si>
    <t>3米人字梯</t>
  </si>
  <si>
    <t>钢缆锁</t>
  </si>
  <si>
    <t>1米长</t>
  </si>
  <si>
    <t>门扣</t>
  </si>
  <si>
    <t>铁质10cm长</t>
  </si>
  <si>
    <t>下水器</t>
  </si>
  <si>
    <t>不锈钢10cm螺纹，螺牙直径3.7cm</t>
  </si>
  <si>
    <t>不锈钢12cm螺纹，螺牙直径3.7cm</t>
  </si>
  <si>
    <t>自攻螺丝</t>
  </si>
  <si>
    <t>2cm</t>
  </si>
  <si>
    <t>斤</t>
  </si>
  <si>
    <t>铁钉</t>
  </si>
  <si>
    <t>40mm</t>
  </si>
  <si>
    <t>冲洗阀弯头</t>
  </si>
  <si>
    <t>6分冲洗阀弯头</t>
  </si>
  <si>
    <t>文件柜铁皮锁</t>
  </si>
  <si>
    <t>不锈钢双边外牙直接</t>
  </si>
  <si>
    <t>4分双边外牙</t>
  </si>
  <si>
    <t>平板灯</t>
  </si>
  <si>
    <t>30*30</t>
  </si>
  <si>
    <t>盏</t>
  </si>
  <si>
    <t>合计</t>
  </si>
  <si>
    <t xml:space="preserve">其他要求：
1.报价含税、运费等一切费用。
2.所采购货物质保期光源部分至少1年，其余的至少为2年。
3.成交供应商须按采购人的要求供货，否则采购人有权拒收。
4.供应商报价时应填上品牌、型号、单价、金额、保质期等信息。
5.供应商交付的货物因产品质量问题的必须无偿更换。
6.供应商提供的电气设备、电子元件、电线电缆等须有3C认证。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</si>
</sst>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b/>
      <sz val="22"/>
      <color rgb="FF000000"/>
      <name val="宋体"/>
      <charset val="0"/>
    </font>
    <font>
      <sz val="14"/>
      <color rgb="FF000000"/>
      <name val="宋体"/>
      <charset val="0"/>
      <scheme val="minor"/>
    </font>
    <font>
      <b/>
      <sz val="11"/>
      <color rgb="FF000000"/>
      <name val="宋体"/>
      <charset val="0"/>
    </font>
    <font>
      <b/>
      <sz val="12"/>
      <name val="宋体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Arial"/>
      <charset val="0"/>
    </font>
    <font>
      <sz val="16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Arial"/>
      <charset val="0"/>
    </font>
    <font>
      <sz val="11"/>
      <name val="宋体"/>
      <charset val="134"/>
    </font>
    <font>
      <sz val="10"/>
      <color rgb="FF000000"/>
      <name val="宋体"/>
      <charset val="0"/>
    </font>
    <font>
      <sz val="10"/>
      <color indexed="8"/>
      <name val="Arial"/>
      <charset val="0"/>
    </font>
    <font>
      <sz val="16"/>
      <name val="宋体"/>
      <charset val="134"/>
    </font>
    <font>
      <sz val="11"/>
      <color rgb="FF000000"/>
      <name val="宋体"/>
      <charset val="0"/>
    </font>
    <font>
      <sz val="16"/>
      <color theme="1"/>
      <name val="宋体"/>
      <charset val="134"/>
      <scheme val="minor"/>
    </font>
    <font>
      <sz val="16"/>
      <color rgb="FF000000"/>
      <name val="宋体"/>
      <charset val="0"/>
      <scheme val="minor"/>
    </font>
    <font>
      <b/>
      <sz val="11"/>
      <color rgb="FF000000"/>
      <name val="Arial"/>
      <charset val="0"/>
    </font>
    <font>
      <sz val="11"/>
      <color indexed="8"/>
      <name val="Arial"/>
      <charset val="0"/>
    </font>
    <font>
      <sz val="14"/>
      <color indexed="8"/>
      <name val="宋体"/>
      <charset val="0"/>
      <scheme val="minor"/>
    </font>
    <font>
      <sz val="11"/>
      <color indexed="8"/>
      <name val="仿宋"/>
      <charset val="0"/>
    </font>
    <font>
      <b/>
      <sz val="20"/>
      <color indexed="8"/>
      <name val="宋体"/>
      <charset val="0"/>
      <scheme val="minor"/>
    </font>
    <font>
      <b/>
      <sz val="11"/>
      <color indexed="8"/>
      <name val="Arial"/>
      <charset val="0"/>
    </font>
    <font>
      <sz val="12"/>
      <color rgb="FF000000"/>
      <name val="宋体"/>
      <charset val="0"/>
    </font>
    <font>
      <sz val="12"/>
      <color indexed="8"/>
      <name val="宋体"/>
      <charset val="0"/>
      <scheme val="minor"/>
    </font>
    <font>
      <sz val="12"/>
      <color indexed="8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11" borderId="11" applyNumberFormat="0" applyAlignment="0" applyProtection="0">
      <alignment vertical="center"/>
    </xf>
    <xf numFmtId="0" fontId="40" fillId="11" borderId="7" applyNumberFormat="0" applyAlignment="0" applyProtection="0">
      <alignment vertical="center"/>
    </xf>
    <xf numFmtId="0" fontId="41" fillId="12" borderId="12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/>
    <xf numFmtId="0" fontId="13" fillId="0" borderId="3" xfId="0" applyFont="1" applyFill="1" applyBorder="1" applyAlignment="1"/>
    <xf numFmtId="0" fontId="9" fillId="0" borderId="4" xfId="0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/>
    <xf numFmtId="0" fontId="18" fillId="0" borderId="3" xfId="0" applyFont="1" applyFill="1" applyBorder="1" applyAlignment="1"/>
    <xf numFmtId="0" fontId="15" fillId="0" borderId="3" xfId="0" applyFont="1" applyFill="1" applyBorder="1" applyAlignment="1">
      <alignment horizontal="center"/>
    </xf>
    <xf numFmtId="0" fontId="19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/>
    <xf numFmtId="0" fontId="15" fillId="0" borderId="3" xfId="0" applyFont="1" applyFill="1" applyBorder="1" applyAlignment="1"/>
    <xf numFmtId="0" fontId="20" fillId="0" borderId="3" xfId="0" applyFont="1" applyFill="1" applyBorder="1" applyAlignment="1"/>
    <xf numFmtId="0" fontId="19" fillId="0" borderId="3" xfId="0" applyFont="1" applyFill="1" applyBorder="1" applyAlignment="1"/>
    <xf numFmtId="0" fontId="21" fillId="0" borderId="3" xfId="0" applyFont="1" applyFill="1" applyBorder="1" applyAlignment="1">
      <alignment horizontal="center"/>
    </xf>
    <xf numFmtId="0" fontId="22" fillId="0" borderId="3" xfId="0" applyFont="1" applyFill="1" applyBorder="1" applyAlignment="1"/>
    <xf numFmtId="0" fontId="23" fillId="0" borderId="3" xfId="0" applyFont="1" applyFill="1" applyBorder="1" applyAlignment="1"/>
    <xf numFmtId="0" fontId="19" fillId="0" borderId="3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/>
    </xf>
    <xf numFmtId="0" fontId="19" fillId="0" borderId="2" xfId="0" applyFont="1" applyFill="1" applyBorder="1" applyAlignment="1">
      <alignment horizontal="left"/>
    </xf>
    <xf numFmtId="0" fontId="19" fillId="0" borderId="2" xfId="0" applyNumberFormat="1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selection activeCell="N26" sqref="N26"/>
    </sheetView>
  </sheetViews>
  <sheetFormatPr defaultColWidth="9" defaultRowHeight="14.4"/>
  <cols>
    <col min="2" max="2" width="24.8888888888889" customWidth="1"/>
    <col min="3" max="3" width="15" style="1" customWidth="1"/>
    <col min="4" max="4" width="20.1111111111111" style="1" customWidth="1"/>
    <col min="5" max="5" width="12.4444444444444" style="2" customWidth="1"/>
    <col min="6" max="6" width="8.66666666666667" style="1" customWidth="1"/>
    <col min="7" max="7" width="8.55555555555556" customWidth="1"/>
    <col min="8" max="8" width="9.11111111111111" customWidth="1"/>
    <col min="9" max="9" width="8" customWidth="1"/>
    <col min="10" max="10" width="17.7777777777778" customWidth="1"/>
  </cols>
  <sheetData>
    <row r="1" ht="28.2" spans="1:10">
      <c r="A1" s="3" t="s">
        <v>0</v>
      </c>
      <c r="B1" s="4"/>
      <c r="C1" s="5"/>
      <c r="D1" s="5"/>
      <c r="E1" s="6"/>
      <c r="F1" s="5"/>
      <c r="G1" s="7"/>
      <c r="H1" s="7"/>
      <c r="I1" s="7"/>
      <c r="J1" s="59"/>
    </row>
    <row r="2" ht="31.2" spans="1:10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20.4" spans="1:10">
      <c r="A3" s="12">
        <v>1</v>
      </c>
      <c r="B3" s="13" t="s">
        <v>11</v>
      </c>
      <c r="C3" s="14" t="s">
        <v>12</v>
      </c>
      <c r="D3" s="15" t="s">
        <v>13</v>
      </c>
      <c r="E3" s="16">
        <v>200</v>
      </c>
      <c r="F3" s="17" t="s">
        <v>14</v>
      </c>
      <c r="G3" s="18"/>
      <c r="H3" s="19"/>
      <c r="I3" s="19"/>
      <c r="J3" s="19"/>
    </row>
    <row r="4" ht="20.4" spans="1:10">
      <c r="A4" s="12">
        <v>2</v>
      </c>
      <c r="B4" s="13" t="s">
        <v>15</v>
      </c>
      <c r="C4" s="14" t="s">
        <v>16</v>
      </c>
      <c r="D4" s="20" t="s">
        <v>17</v>
      </c>
      <c r="E4" s="21">
        <v>500</v>
      </c>
      <c r="F4" s="17" t="s">
        <v>14</v>
      </c>
      <c r="G4" s="18"/>
      <c r="H4" s="19"/>
      <c r="I4" s="19"/>
      <c r="J4" s="19"/>
    </row>
    <row r="5" ht="20.4" spans="1:10">
      <c r="A5" s="12">
        <v>3</v>
      </c>
      <c r="B5" s="13" t="s">
        <v>18</v>
      </c>
      <c r="C5" s="14"/>
      <c r="D5" s="15" t="s">
        <v>19</v>
      </c>
      <c r="E5" s="21">
        <v>500</v>
      </c>
      <c r="F5" s="17" t="s">
        <v>20</v>
      </c>
      <c r="G5" s="18"/>
      <c r="H5" s="19"/>
      <c r="I5" s="19"/>
      <c r="J5" s="19"/>
    </row>
    <row r="6" ht="20.4" spans="1:10">
      <c r="A6" s="12">
        <v>4</v>
      </c>
      <c r="B6" s="13" t="s">
        <v>21</v>
      </c>
      <c r="C6" s="14"/>
      <c r="D6" s="15" t="s">
        <v>22</v>
      </c>
      <c r="E6" s="21">
        <v>200</v>
      </c>
      <c r="F6" s="17" t="s">
        <v>23</v>
      </c>
      <c r="G6" s="18"/>
      <c r="H6" s="19"/>
      <c r="I6" s="19"/>
      <c r="J6" s="19"/>
    </row>
    <row r="7" ht="20.4" spans="1:10">
      <c r="A7" s="12">
        <v>5</v>
      </c>
      <c r="B7" s="13" t="s">
        <v>24</v>
      </c>
      <c r="C7" s="14" t="s">
        <v>25</v>
      </c>
      <c r="D7" s="15"/>
      <c r="E7" s="21">
        <v>200</v>
      </c>
      <c r="F7" s="17" t="s">
        <v>26</v>
      </c>
      <c r="G7" s="18"/>
      <c r="H7" s="19"/>
      <c r="I7" s="19"/>
      <c r="J7" s="19"/>
    </row>
    <row r="8" ht="20.4" spans="1:10">
      <c r="A8" s="12">
        <v>6</v>
      </c>
      <c r="B8" s="13" t="s">
        <v>27</v>
      </c>
      <c r="C8" s="14"/>
      <c r="D8" s="15" t="s">
        <v>28</v>
      </c>
      <c r="E8" s="21">
        <v>300</v>
      </c>
      <c r="F8" s="17" t="s">
        <v>23</v>
      </c>
      <c r="G8" s="18"/>
      <c r="H8" s="19"/>
      <c r="I8" s="19"/>
      <c r="J8" s="19"/>
    </row>
    <row r="9" ht="20.4" spans="1:10">
      <c r="A9" s="12">
        <v>7</v>
      </c>
      <c r="B9" s="13" t="s">
        <v>29</v>
      </c>
      <c r="C9" s="14" t="s">
        <v>30</v>
      </c>
      <c r="D9" s="20" t="s">
        <v>31</v>
      </c>
      <c r="E9" s="21">
        <v>100</v>
      </c>
      <c r="F9" s="17" t="s">
        <v>32</v>
      </c>
      <c r="G9" s="19"/>
      <c r="H9" s="19"/>
      <c r="I9" s="19"/>
      <c r="J9" s="19"/>
    </row>
    <row r="10" ht="20.4" spans="1:10">
      <c r="A10" s="12">
        <v>8</v>
      </c>
      <c r="B10" s="13" t="s">
        <v>33</v>
      </c>
      <c r="C10" s="14"/>
      <c r="D10" s="20" t="s">
        <v>34</v>
      </c>
      <c r="E10" s="21">
        <v>200</v>
      </c>
      <c r="F10" s="17" t="s">
        <v>20</v>
      </c>
      <c r="G10" s="19"/>
      <c r="H10" s="19"/>
      <c r="I10" s="19"/>
      <c r="J10" s="19"/>
    </row>
    <row r="11" ht="20.4" spans="1:10">
      <c r="A11" s="12">
        <v>9</v>
      </c>
      <c r="B11" s="13" t="s">
        <v>35</v>
      </c>
      <c r="C11" s="22"/>
      <c r="D11" s="15" t="s">
        <v>36</v>
      </c>
      <c r="E11" s="16">
        <v>300</v>
      </c>
      <c r="F11" s="17" t="s">
        <v>20</v>
      </c>
      <c r="G11" s="19"/>
      <c r="H11" s="19"/>
      <c r="I11" s="19"/>
      <c r="J11" s="19"/>
    </row>
    <row r="12" ht="20.4" spans="1:10">
      <c r="A12" s="12">
        <v>10</v>
      </c>
      <c r="B12" s="13" t="s">
        <v>37</v>
      </c>
      <c r="C12" s="14" t="s">
        <v>38</v>
      </c>
      <c r="D12" s="15" t="s">
        <v>39</v>
      </c>
      <c r="E12" s="16">
        <v>100</v>
      </c>
      <c r="F12" s="17" t="s">
        <v>40</v>
      </c>
      <c r="G12" s="19"/>
      <c r="H12" s="19"/>
      <c r="I12" s="19"/>
      <c r="J12" s="19"/>
    </row>
    <row r="13" ht="24" customHeight="1" spans="1:10">
      <c r="A13" s="12">
        <v>11</v>
      </c>
      <c r="B13" s="23" t="s">
        <v>41</v>
      </c>
      <c r="C13" s="22" t="s">
        <v>42</v>
      </c>
      <c r="D13" s="22" t="s">
        <v>43</v>
      </c>
      <c r="E13" s="16">
        <v>50</v>
      </c>
      <c r="F13" s="24" t="s">
        <v>44</v>
      </c>
      <c r="G13" s="19"/>
      <c r="H13" s="19"/>
      <c r="I13" s="19"/>
      <c r="J13" s="19"/>
    </row>
    <row r="14" ht="20.4" spans="1:10">
      <c r="A14" s="12">
        <v>12</v>
      </c>
      <c r="B14" s="25" t="s">
        <v>45</v>
      </c>
      <c r="C14" s="26" t="s">
        <v>12</v>
      </c>
      <c r="D14" s="27" t="s">
        <v>46</v>
      </c>
      <c r="E14" s="28">
        <v>100</v>
      </c>
      <c r="F14" s="17" t="s">
        <v>20</v>
      </c>
      <c r="G14" s="19"/>
      <c r="H14" s="19"/>
      <c r="I14" s="19"/>
      <c r="J14" s="19"/>
    </row>
    <row r="15" ht="20.4" spans="1:10">
      <c r="A15" s="12">
        <v>13</v>
      </c>
      <c r="B15" s="29" t="s">
        <v>47</v>
      </c>
      <c r="C15" s="30"/>
      <c r="D15" s="30"/>
      <c r="E15" s="31">
        <v>1</v>
      </c>
      <c r="F15" s="32" t="s">
        <v>23</v>
      </c>
      <c r="G15" s="19"/>
      <c r="H15" s="19"/>
      <c r="I15" s="19"/>
      <c r="J15" s="19"/>
    </row>
    <row r="16" ht="20.4" spans="1:10">
      <c r="A16" s="12">
        <v>14</v>
      </c>
      <c r="B16" s="29" t="s">
        <v>48</v>
      </c>
      <c r="C16" s="30"/>
      <c r="D16" s="30" t="s">
        <v>49</v>
      </c>
      <c r="E16" s="31">
        <v>1</v>
      </c>
      <c r="F16" s="32" t="s">
        <v>44</v>
      </c>
      <c r="G16" s="19"/>
      <c r="H16" s="19"/>
      <c r="I16" s="19"/>
      <c r="J16" s="19"/>
    </row>
    <row r="17" ht="19" customHeight="1" spans="1:10">
      <c r="A17" s="12">
        <v>15</v>
      </c>
      <c r="B17" s="29" t="s">
        <v>50</v>
      </c>
      <c r="C17" s="30"/>
      <c r="D17" s="30" t="s">
        <v>49</v>
      </c>
      <c r="E17" s="31">
        <v>1</v>
      </c>
      <c r="F17" s="32" t="s">
        <v>44</v>
      </c>
      <c r="G17" s="19"/>
      <c r="H17" s="19"/>
      <c r="I17" s="19"/>
      <c r="J17" s="19"/>
    </row>
    <row r="18" ht="33" customHeight="1" spans="1:10">
      <c r="A18" s="12">
        <v>16</v>
      </c>
      <c r="B18" s="29" t="s">
        <v>51</v>
      </c>
      <c r="C18" s="30"/>
      <c r="D18" s="30" t="s">
        <v>52</v>
      </c>
      <c r="E18" s="31">
        <v>1</v>
      </c>
      <c r="F18" s="32" t="s">
        <v>44</v>
      </c>
      <c r="G18" s="19"/>
      <c r="H18" s="19"/>
      <c r="I18" s="19"/>
      <c r="J18" s="19" t="str">
        <f>_xlfn.DISPIMG("ID_D7A7CE7B7FA2432982BF091D860C8370",1)</f>
        <v>=DISPIMG("ID_D7A7CE7B7FA2432982BF091D860C8370",1)</v>
      </c>
    </row>
    <row r="19" ht="20.4" spans="1:10">
      <c r="A19" s="12">
        <v>17</v>
      </c>
      <c r="B19" s="29" t="s">
        <v>53</v>
      </c>
      <c r="C19" s="30"/>
      <c r="D19" s="30"/>
      <c r="E19" s="31">
        <v>1</v>
      </c>
      <c r="F19" s="32" t="s">
        <v>54</v>
      </c>
      <c r="G19" s="19"/>
      <c r="H19" s="19"/>
      <c r="I19" s="19"/>
      <c r="J19" s="19"/>
    </row>
    <row r="20" ht="20.4" spans="1:10">
      <c r="A20" s="12">
        <v>18</v>
      </c>
      <c r="B20" s="29" t="s">
        <v>55</v>
      </c>
      <c r="C20" s="30" t="s">
        <v>56</v>
      </c>
      <c r="D20" s="30"/>
      <c r="E20" s="31">
        <v>1</v>
      </c>
      <c r="F20" s="32" t="s">
        <v>44</v>
      </c>
      <c r="G20" s="19"/>
      <c r="H20" s="19"/>
      <c r="I20" s="19"/>
      <c r="J20" s="19"/>
    </row>
    <row r="21" ht="33" customHeight="1" spans="1:10">
      <c r="A21" s="12">
        <v>19</v>
      </c>
      <c r="B21" s="29" t="s">
        <v>57</v>
      </c>
      <c r="C21" s="30" t="s">
        <v>56</v>
      </c>
      <c r="D21" s="30"/>
      <c r="E21" s="31">
        <v>1</v>
      </c>
      <c r="F21" s="32" t="s">
        <v>44</v>
      </c>
      <c r="G21" s="19"/>
      <c r="H21" s="19"/>
      <c r="I21" s="19"/>
      <c r="J21" s="19"/>
    </row>
    <row r="22" ht="20.4" spans="1:13">
      <c r="A22" s="12">
        <v>20</v>
      </c>
      <c r="B22" s="23" t="s">
        <v>58</v>
      </c>
      <c r="C22" s="33"/>
      <c r="D22" s="33" t="s">
        <v>59</v>
      </c>
      <c r="E22" s="21">
        <v>15</v>
      </c>
      <c r="F22" s="32" t="s">
        <v>60</v>
      </c>
      <c r="G22" s="19"/>
      <c r="H22" s="19"/>
      <c r="I22" s="19"/>
      <c r="J22" s="19"/>
      <c r="M22" s="19"/>
    </row>
    <row r="23" ht="20.4" spans="1:10">
      <c r="A23" s="12">
        <v>21</v>
      </c>
      <c r="B23" s="23" t="s">
        <v>58</v>
      </c>
      <c r="C23" s="33"/>
      <c r="D23" s="33" t="s">
        <v>61</v>
      </c>
      <c r="E23" s="21">
        <v>2</v>
      </c>
      <c r="F23" s="32" t="s">
        <v>60</v>
      </c>
      <c r="G23" s="19"/>
      <c r="H23" s="19"/>
      <c r="I23" s="19"/>
      <c r="J23" s="19"/>
    </row>
    <row r="24" ht="20.4" spans="1:10">
      <c r="A24" s="12">
        <v>22</v>
      </c>
      <c r="B24" s="34" t="s">
        <v>62</v>
      </c>
      <c r="C24" s="35"/>
      <c r="D24" s="35" t="s">
        <v>63</v>
      </c>
      <c r="E24" s="36">
        <v>18</v>
      </c>
      <c r="F24" s="37" t="s">
        <v>44</v>
      </c>
      <c r="G24" s="19"/>
      <c r="H24" s="19"/>
      <c r="I24" s="19"/>
      <c r="J24" s="19"/>
    </row>
    <row r="25" ht="39" customHeight="1" spans="1:10">
      <c r="A25" s="12">
        <v>23</v>
      </c>
      <c r="B25" s="38" t="s">
        <v>64</v>
      </c>
      <c r="C25" s="39" t="s">
        <v>65</v>
      </c>
      <c r="D25" s="39" t="s">
        <v>23</v>
      </c>
      <c r="E25" s="40">
        <v>30</v>
      </c>
      <c r="F25" s="37" t="s">
        <v>23</v>
      </c>
      <c r="G25" s="19"/>
      <c r="H25" s="19"/>
      <c r="I25" s="19"/>
      <c r="J25" s="19" t="str">
        <f>_xlfn.DISPIMG("ID_8A9A50F049004A419EE316C083BD0D2B",1)</f>
        <v>=DISPIMG("ID_8A9A50F049004A419EE316C083BD0D2B",1)</v>
      </c>
    </row>
    <row r="26" ht="43.2" spans="1:10">
      <c r="A26" s="12">
        <v>24</v>
      </c>
      <c r="B26" s="38" t="s">
        <v>66</v>
      </c>
      <c r="C26" s="41" t="s">
        <v>67</v>
      </c>
      <c r="D26" s="39" t="s">
        <v>23</v>
      </c>
      <c r="E26" s="40">
        <v>10</v>
      </c>
      <c r="F26" s="37" t="s">
        <v>23</v>
      </c>
      <c r="G26" s="19"/>
      <c r="H26" s="19"/>
      <c r="I26" s="19"/>
      <c r="J26" s="19" t="str">
        <f>_xlfn.DISPIMG("ID_48187D659D8B4786BBE3EE65C6B76EC1",1)</f>
        <v>=DISPIMG("ID_48187D659D8B4786BBE3EE65C6B76EC1",1)</v>
      </c>
    </row>
    <row r="27" ht="33" customHeight="1" spans="1:10">
      <c r="A27" s="12">
        <v>25</v>
      </c>
      <c r="B27" s="38" t="s">
        <v>66</v>
      </c>
      <c r="C27" s="41" t="s">
        <v>68</v>
      </c>
      <c r="D27" s="39" t="s">
        <v>23</v>
      </c>
      <c r="E27" s="40">
        <v>10</v>
      </c>
      <c r="F27" s="37" t="s">
        <v>23</v>
      </c>
      <c r="G27" s="19"/>
      <c r="H27" s="19"/>
      <c r="I27" s="19"/>
      <c r="J27" s="19" t="str">
        <f>_xlfn.DISPIMG("ID_50626D2C52E6403197E640CEA2E0113A",1)</f>
        <v>=DISPIMG("ID_50626D2C52E6403197E640CEA2E0113A",1)</v>
      </c>
    </row>
    <row r="28" ht="20.4" spans="1:10">
      <c r="A28" s="12">
        <v>26</v>
      </c>
      <c r="B28" s="38" t="s">
        <v>69</v>
      </c>
      <c r="C28" s="41" t="s">
        <v>70</v>
      </c>
      <c r="D28" s="39" t="s">
        <v>71</v>
      </c>
      <c r="E28" s="40">
        <v>2</v>
      </c>
      <c r="F28" s="37" t="s">
        <v>71</v>
      </c>
      <c r="G28" s="19"/>
      <c r="H28" s="19"/>
      <c r="I28" s="19"/>
      <c r="J28" s="19"/>
    </row>
    <row r="29" ht="23" customHeight="1" spans="1:10">
      <c r="A29" s="12">
        <v>27</v>
      </c>
      <c r="B29" s="38" t="s">
        <v>72</v>
      </c>
      <c r="C29" s="41" t="s">
        <v>73</v>
      </c>
      <c r="D29" s="39" t="s">
        <v>71</v>
      </c>
      <c r="E29" s="40">
        <v>4</v>
      </c>
      <c r="F29" s="37" t="s">
        <v>71</v>
      </c>
      <c r="G29" s="19"/>
      <c r="H29" s="19"/>
      <c r="I29" s="19"/>
      <c r="J29" s="19"/>
    </row>
    <row r="30" ht="38" customHeight="1" spans="1:10">
      <c r="A30" s="12">
        <v>28</v>
      </c>
      <c r="B30" s="38" t="s">
        <v>74</v>
      </c>
      <c r="C30" s="39"/>
      <c r="D30" s="39" t="s">
        <v>75</v>
      </c>
      <c r="E30" s="40">
        <v>20</v>
      </c>
      <c r="F30" s="37" t="s">
        <v>23</v>
      </c>
      <c r="G30" s="19"/>
      <c r="H30" s="19"/>
      <c r="I30" s="19"/>
      <c r="J30" s="19" t="str">
        <f>_xlfn.DISPIMG("ID_85F3547F89BA4012A299EA14618CB0D0",1)</f>
        <v>=DISPIMG("ID_85F3547F89BA4012A299EA14618CB0D0",1)</v>
      </c>
    </row>
    <row r="31" ht="36" customHeight="1" spans="1:10">
      <c r="A31" s="12">
        <v>29</v>
      </c>
      <c r="B31" s="42" t="s">
        <v>76</v>
      </c>
      <c r="C31" s="43"/>
      <c r="D31" s="44"/>
      <c r="E31" s="45">
        <v>20</v>
      </c>
      <c r="F31" s="44" t="s">
        <v>23</v>
      </c>
      <c r="G31" s="19"/>
      <c r="H31" s="19"/>
      <c r="I31" s="19"/>
      <c r="J31" s="19" t="str">
        <f>_xlfn.DISPIMG("ID_E2450C73A3964BBF802905FF79097224",1)</f>
        <v>=DISPIMG("ID_E2450C73A3964BBF802905FF79097224",1)</v>
      </c>
    </row>
    <row r="32" ht="35" customHeight="1" spans="1:10">
      <c r="A32" s="12">
        <v>30</v>
      </c>
      <c r="B32" s="46" t="s">
        <v>77</v>
      </c>
      <c r="C32" s="47" t="s">
        <v>31</v>
      </c>
      <c r="D32" s="44" t="s">
        <v>78</v>
      </c>
      <c r="E32" s="45">
        <v>20</v>
      </c>
      <c r="F32" s="44" t="s">
        <v>23</v>
      </c>
      <c r="G32" s="19"/>
      <c r="H32" s="19"/>
      <c r="I32" s="19"/>
      <c r="J32" s="19" t="str">
        <f>_xlfn.DISPIMG("ID_04A17CEDB57845A6B66E4FB2F9593A52",1)</f>
        <v>=DISPIMG("ID_04A17CEDB57845A6B66E4FB2F9593A52",1)</v>
      </c>
    </row>
    <row r="33" ht="34" customHeight="1" spans="1:10">
      <c r="A33" s="12">
        <v>31</v>
      </c>
      <c r="B33" s="48" t="s">
        <v>79</v>
      </c>
      <c r="C33" s="49"/>
      <c r="D33" s="50" t="s">
        <v>80</v>
      </c>
      <c r="E33" s="45">
        <v>30</v>
      </c>
      <c r="F33" s="44" t="s">
        <v>81</v>
      </c>
      <c r="G33" s="19"/>
      <c r="H33" s="19"/>
      <c r="I33" s="19"/>
      <c r="J33" s="19"/>
    </row>
    <row r="34" ht="34" customHeight="1" spans="1:10">
      <c r="A34" s="12"/>
      <c r="B34" s="51" t="s">
        <v>82</v>
      </c>
      <c r="C34" s="52"/>
      <c r="D34" s="53"/>
      <c r="E34" s="45"/>
      <c r="F34" s="53"/>
      <c r="G34" s="19"/>
      <c r="H34" s="19"/>
      <c r="I34" s="19"/>
      <c r="J34" s="19"/>
    </row>
    <row r="35" ht="127" customHeight="1" spans="1:10">
      <c r="A35" s="54" t="s">
        <v>83</v>
      </c>
      <c r="B35" s="55"/>
      <c r="C35" s="56"/>
      <c r="D35" s="56"/>
      <c r="E35" s="57"/>
      <c r="F35" s="56"/>
      <c r="G35" s="58"/>
      <c r="H35" s="58"/>
      <c r="I35" s="58"/>
      <c r="J35" s="60"/>
    </row>
  </sheetData>
  <mergeCells count="2">
    <mergeCell ref="A1:J1"/>
    <mergeCell ref="A35:J3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走路</cp:lastModifiedBy>
  <dcterms:created xsi:type="dcterms:W3CDTF">2022-11-22T08:26:00Z</dcterms:created>
  <dcterms:modified xsi:type="dcterms:W3CDTF">2022-11-28T09:23:43Z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8BF20F2558134480ABF0C020822E9D7C</vt:lpwstr>
  </property>
  <property fmtid="{D5CDD505-2E9C-101B-9397-08002B2CF9AE}" pid="3" name="KSOProductBuildVer">
    <vt:lpwstr>2052-11.1.0.12763</vt:lpwstr>
  </property>
</Properties>
</file>